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pa\Desktop\Hibaldstow\"/>
    </mc:Choice>
  </mc:AlternateContent>
  <xr:revisionPtr revIDLastSave="0" documentId="13_ncr:1_{DE5B5E4F-36A1-48A2-A8B1-8755EE03185E}" xr6:coauthVersionLast="43" xr6:coauthVersionMax="43" xr10:uidLastSave="{00000000-0000-0000-0000-000000000000}"/>
  <bookViews>
    <workbookView xWindow="-120" yWindow="-120" windowWidth="29040" windowHeight="15840" xr2:uid="{D8D33DCD-8C03-4328-8A74-E757D2EFDCCA}"/>
  </bookViews>
  <sheets>
    <sheet name="Precept 1920" sheetId="1" r:id="rId1"/>
  </sheets>
  <externalReferences>
    <externalReference r:id="rId2"/>
  </externalReferences>
  <definedNames>
    <definedName name="_xlnm.Print_Area" localSheetId="0">'Precept 1920'!$A$1:$H$55</definedName>
    <definedName name="_xlnm.Print_Area">'[1]Budget 05'!$A$1:$I$35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" l="1"/>
  <c r="H47" i="1" s="1"/>
  <c r="H50" i="1" s="1"/>
  <c r="H54" i="1" s="1"/>
  <c r="B49" i="1"/>
  <c r="H44" i="1"/>
  <c r="F44" i="1"/>
  <c r="E44" i="1"/>
  <c r="D44" i="1"/>
  <c r="C44" i="1"/>
  <c r="B44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2" i="1"/>
  <c r="G10" i="1"/>
  <c r="G9" i="1"/>
  <c r="G7" i="1"/>
  <c r="G6" i="1"/>
  <c r="G5" i="1"/>
  <c r="G44" i="1" s="1"/>
</calcChain>
</file>

<file path=xl/sharedStrings.xml><?xml version="1.0" encoding="utf-8"?>
<sst xmlns="http://schemas.openxmlformats.org/spreadsheetml/2006/main" count="274" uniqueCount="67">
  <si>
    <t>Hibaldstow Parish Council Budget 2019/20</t>
  </si>
  <si>
    <t>Details</t>
  </si>
  <si>
    <t>2017/18</t>
  </si>
  <si>
    <t>2018/19</t>
  </si>
  <si>
    <t>2019/20</t>
  </si>
  <si>
    <t>Precept</t>
  </si>
  <si>
    <t>Actual Spend</t>
  </si>
  <si>
    <t>Spend to Date from 01/04/18</t>
  </si>
  <si>
    <t>Estimated spend up to 31/03/18</t>
  </si>
  <si>
    <t xml:space="preserve">Estimated Total Spend </t>
  </si>
  <si>
    <t>Budget 2019/20</t>
  </si>
  <si>
    <t>Maintenance</t>
  </si>
  <si>
    <t>Ground /Property</t>
  </si>
  <si>
    <t>Village Hall</t>
  </si>
  <si>
    <t>Robinson Grove Play Area</t>
  </si>
  <si>
    <t>General Ground/Property</t>
  </si>
  <si>
    <t>Churchyard/Cemetery</t>
  </si>
  <si>
    <t>Planting</t>
  </si>
  <si>
    <t>Dog / salt bins</t>
  </si>
  <si>
    <t>Cemetery waste</t>
  </si>
  <si>
    <t xml:space="preserve">Subscriptions </t>
  </si>
  <si>
    <t>ERNLLCA</t>
  </si>
  <si>
    <t xml:space="preserve">CPRE - m/ship </t>
  </si>
  <si>
    <t>SLCC</t>
  </si>
  <si>
    <t>ICCM</t>
  </si>
  <si>
    <t>BKV Entry</t>
  </si>
  <si>
    <t>VANL</t>
  </si>
  <si>
    <t>Data Protection</t>
  </si>
  <si>
    <t>HWRA</t>
  </si>
  <si>
    <t>Administration</t>
  </si>
  <si>
    <t>S137</t>
  </si>
  <si>
    <t>Audit</t>
  </si>
  <si>
    <t xml:space="preserve">Insurance </t>
  </si>
  <si>
    <t>Room Hire</t>
  </si>
  <si>
    <t>PWLB</t>
  </si>
  <si>
    <t>Training</t>
  </si>
  <si>
    <t>Clerks Salary, Expenses &amp; Tax</t>
  </si>
  <si>
    <t>Office Admin</t>
  </si>
  <si>
    <t>Chairmans Allowance</t>
  </si>
  <si>
    <t>Bank charges</t>
  </si>
  <si>
    <t>Web site / hostings</t>
  </si>
  <si>
    <t>Transparency funding</t>
  </si>
  <si>
    <t>Other</t>
  </si>
  <si>
    <t>Miscellaneous</t>
  </si>
  <si>
    <t>VAT paid</t>
  </si>
  <si>
    <t>Assets</t>
  </si>
  <si>
    <t>Playing field project</t>
  </si>
  <si>
    <t>In Bloom project</t>
  </si>
  <si>
    <t>Reserves</t>
  </si>
  <si>
    <t>General Reserves</t>
  </si>
  <si>
    <t>Earmarked Reserves including Allotments</t>
  </si>
  <si>
    <t>Total</t>
  </si>
  <si>
    <t>Precept 2018/19 - £15,000</t>
  </si>
  <si>
    <t xml:space="preserve">Overspend </t>
  </si>
  <si>
    <t>Accounts as at 01.11.18</t>
  </si>
  <si>
    <t>04717651</t>
  </si>
  <si>
    <t>Available funds to spend from 2019/20</t>
  </si>
  <si>
    <t>28725573</t>
  </si>
  <si>
    <t>VAT refund 19/20 to date</t>
  </si>
  <si>
    <t>Sub Total</t>
  </si>
  <si>
    <t>Estimated expenditure for 2019/20</t>
  </si>
  <si>
    <t>Estimated spend up to 31/03/19</t>
  </si>
  <si>
    <t>Less Transparency Funding</t>
  </si>
  <si>
    <t>Earmarked Reserves - including Allotments</t>
  </si>
  <si>
    <t>Estimated funds required for 2019/20</t>
  </si>
  <si>
    <t>Available funds 2019/20</t>
  </si>
  <si>
    <t>Proposed precept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</si>
</sst>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2" fillId="3" borderId="4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3" fillId="3" borderId="7" xfId="0" applyFont="1" applyFill="1" applyBorder="1"/>
    <xf numFmtId="4" fontId="2" fillId="4" borderId="8" xfId="0" applyNumberFormat="1" applyFont="1" applyFill="1" applyBorder="1" applyAlignment="1">
      <alignment horizontal="center" wrapText="1"/>
    </xf>
    <xf numFmtId="4" fontId="2" fillId="6" borderId="9" xfId="0" applyNumberFormat="1" applyFont="1" applyFill="1" applyBorder="1" applyAlignment="1">
      <alignment horizontal="center" wrapText="1"/>
    </xf>
    <xf numFmtId="0" fontId="4" fillId="0" borderId="10" xfId="0" applyFont="1" applyBorder="1"/>
    <xf numFmtId="0" fontId="3" fillId="4" borderId="11" xfId="0" applyFont="1" applyFill="1" applyBorder="1"/>
    <xf numFmtId="4" fontId="2" fillId="4" borderId="11" xfId="0" applyNumberFormat="1" applyFont="1" applyFill="1" applyBorder="1" applyAlignment="1">
      <alignment horizontal="right" wrapText="1"/>
    </xf>
    <xf numFmtId="0" fontId="3" fillId="6" borderId="12" xfId="0" applyFont="1" applyFill="1" applyBorder="1"/>
    <xf numFmtId="0" fontId="3" fillId="0" borderId="13" xfId="0" applyFont="1" applyBorder="1"/>
    <xf numFmtId="4" fontId="3" fillId="4" borderId="14" xfId="0" applyNumberFormat="1" applyFont="1" applyFill="1" applyBorder="1"/>
    <xf numFmtId="4" fontId="3" fillId="4" borderId="14" xfId="0" applyNumberFormat="1" applyFont="1" applyFill="1" applyBorder="1" applyAlignment="1">
      <alignment horizontal="right" wrapText="1"/>
    </xf>
    <xf numFmtId="4" fontId="3" fillId="6" borderId="15" xfId="0" applyNumberFormat="1" applyFont="1" applyFill="1" applyBorder="1"/>
    <xf numFmtId="0" fontId="4" fillId="0" borderId="13" xfId="0" applyFont="1" applyBorder="1"/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3" fillId="4" borderId="17" xfId="0" applyNumberFormat="1" applyFont="1" applyFill="1" applyBorder="1"/>
    <xf numFmtId="4" fontId="3" fillId="4" borderId="17" xfId="0" applyNumberFormat="1" applyFont="1" applyFill="1" applyBorder="1" applyAlignment="1">
      <alignment horizontal="right" wrapText="1"/>
    </xf>
    <xf numFmtId="4" fontId="3" fillId="6" borderId="18" xfId="0" applyNumberFormat="1" applyFont="1" applyFill="1" applyBorder="1"/>
    <xf numFmtId="0" fontId="2" fillId="7" borderId="19" xfId="0" applyFont="1" applyFill="1" applyBorder="1"/>
    <xf numFmtId="164" fontId="2" fillId="4" borderId="20" xfId="0" applyNumberFormat="1" applyFont="1" applyFill="1" applyBorder="1"/>
    <xf numFmtId="164" fontId="2" fillId="5" borderId="20" xfId="0" applyNumberFormat="1" applyFont="1" applyFill="1" applyBorder="1"/>
    <xf numFmtId="164" fontId="2" fillId="6" borderId="21" xfId="0" applyNumberFormat="1" applyFont="1" applyFill="1" applyBorder="1"/>
    <xf numFmtId="0" fontId="5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right" wrapText="1"/>
    </xf>
    <xf numFmtId="49" fontId="3" fillId="0" borderId="0" xfId="0" applyNumberFormat="1" applyFont="1"/>
    <xf numFmtId="164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3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/>
    <xf numFmtId="0" fontId="2" fillId="0" borderId="0" xfId="0" applyFont="1"/>
    <xf numFmtId="164" fontId="2" fillId="0" borderId="22" xfId="0" applyNumberFormat="1" applyFont="1" applyBorder="1" applyAlignment="1">
      <alignment horizontal="right" wrapText="1"/>
    </xf>
    <xf numFmtId="164" fontId="8" fillId="0" borderId="0" xfId="0" applyNumberFormat="1" applyFont="1"/>
    <xf numFmtId="164" fontId="8" fillId="0" borderId="0" xfId="0" applyNumberFormat="1" applyFont="1" applyAlignment="1">
      <alignment horizontal="right" wrapText="1"/>
    </xf>
    <xf numFmtId="164" fontId="2" fillId="0" borderId="23" xfId="0" applyNumberFormat="1" applyFont="1" applyBorder="1"/>
    <xf numFmtId="164" fontId="2" fillId="0" borderId="0" xfId="0" applyNumberFormat="1" applyFont="1"/>
    <xf numFmtId="0" fontId="3" fillId="0" borderId="0" xfId="0" applyFont="1" applyAlignment="1">
      <alignment wrapText="1"/>
    </xf>
    <xf numFmtId="0" fontId="9" fillId="0" borderId="0" xfId="0" applyFont="1" applyAlignment="1">
      <alignment horizontal="left"/>
    </xf>
    <xf numFmtId="164" fontId="2" fillId="0" borderId="24" xfId="0" applyNumberFormat="1" applyFont="1" applyBorder="1" applyAlignment="1">
      <alignment horizontal="right" wrapText="1"/>
    </xf>
    <xf numFmtId="164" fontId="5" fillId="0" borderId="24" xfId="0" applyNumberFormat="1" applyFont="1" applyBorder="1"/>
    <xf numFmtId="4" fontId="10" fillId="0" borderId="0" xfId="0" applyNumberFormat="1" applyFont="1" applyAlignment="1">
      <alignment horizontal="right" wrapText="1"/>
    </xf>
    <xf numFmtId="0" fontId="2" fillId="8" borderId="5" xfId="0" applyFont="1" applyFill="1" applyBorder="1" applyAlignment="1">
      <alignment horizontal="center" vertical="center"/>
    </xf>
    <xf numFmtId="4" fontId="2" fillId="8" borderId="5" xfId="0" applyNumberFormat="1" applyFont="1" applyFill="1" applyBorder="1" applyAlignment="1">
      <alignment horizontal="center" vertical="center"/>
    </xf>
    <xf numFmtId="4" fontId="2" fillId="8" borderId="8" xfId="0" applyNumberFormat="1" applyFont="1" applyFill="1" applyBorder="1" applyAlignment="1">
      <alignment horizontal="center" wrapText="1"/>
    </xf>
    <xf numFmtId="0" fontId="3" fillId="8" borderId="11" xfId="0" applyFont="1" applyFill="1" applyBorder="1"/>
    <xf numFmtId="4" fontId="2" fillId="8" borderId="11" xfId="0" applyNumberFormat="1" applyFont="1" applyFill="1" applyBorder="1" applyAlignment="1">
      <alignment horizontal="right" wrapText="1"/>
    </xf>
    <xf numFmtId="4" fontId="3" fillId="8" borderId="14" xfId="0" applyNumberFormat="1" applyFont="1" applyFill="1" applyBorder="1"/>
    <xf numFmtId="4" fontId="3" fillId="8" borderId="14" xfId="0" applyNumberFormat="1" applyFont="1" applyFill="1" applyBorder="1" applyAlignment="1">
      <alignment horizontal="right" wrapText="1"/>
    </xf>
    <xf numFmtId="4" fontId="3" fillId="8" borderId="17" xfId="0" applyNumberFormat="1" applyFont="1" applyFill="1" applyBorder="1"/>
    <xf numFmtId="4" fontId="3" fillId="8" borderId="17" xfId="0" applyNumberFormat="1" applyFont="1" applyFill="1" applyBorder="1" applyAlignment="1">
      <alignment horizontal="right" wrapText="1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Local%20Settings\Temporary%20Internet%20Files\Content.IE5\3UO7FDKX\Budget04to05%252exls(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0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3C82-8062-4309-83B2-84CC0AE9C1E5}">
  <dimension ref="A1:H56"/>
  <sheetViews>
    <sheetView tabSelected="1" topLeftCell="A34" zoomScale="130" zoomScaleNormal="130" workbookViewId="0">
      <selection activeCell="K41" sqref="K41"/>
    </sheetView>
  </sheetViews>
  <sheetFormatPr defaultRowHeight="12.75" x14ac:dyDescent="0.2"/>
  <cols>
    <col min="1" max="1" width="24.42578125" customWidth="1"/>
    <col min="2" max="2" width="9.28515625" style="50" bestFit="1" customWidth="1"/>
    <col min="3" max="3" width="8.7109375" style="50" bestFit="1" customWidth="1"/>
    <col min="4" max="4" width="8.42578125" style="50" customWidth="1"/>
    <col min="5" max="5" width="8.7109375" style="50" bestFit="1" customWidth="1"/>
    <col min="6" max="6" width="9.140625" style="50" customWidth="1"/>
    <col min="7" max="7" width="8.85546875" style="50" customWidth="1"/>
    <col min="8" max="8" width="9.28515625" bestFit="1" customWidth="1"/>
    <col min="9" max="9" width="10" customWidth="1"/>
    <col min="257" max="257" width="24.42578125" customWidth="1"/>
    <col min="258" max="258" width="9.28515625" bestFit="1" customWidth="1"/>
    <col min="259" max="259" width="8.7109375" bestFit="1" customWidth="1"/>
    <col min="260" max="260" width="8.42578125" customWidth="1"/>
    <col min="261" max="261" width="8.7109375" bestFit="1" customWidth="1"/>
    <col min="263" max="263" width="8.85546875" customWidth="1"/>
    <col min="264" max="264" width="9.28515625" bestFit="1" customWidth="1"/>
    <col min="265" max="265" width="10" customWidth="1"/>
    <col min="513" max="513" width="24.42578125" customWidth="1"/>
    <col min="514" max="514" width="9.28515625" bestFit="1" customWidth="1"/>
    <col min="515" max="515" width="8.7109375" bestFit="1" customWidth="1"/>
    <col min="516" max="516" width="8.42578125" customWidth="1"/>
    <col min="517" max="517" width="8.7109375" bestFit="1" customWidth="1"/>
    <col min="519" max="519" width="8.85546875" customWidth="1"/>
    <col min="520" max="520" width="9.28515625" bestFit="1" customWidth="1"/>
    <col min="521" max="521" width="10" customWidth="1"/>
    <col min="769" max="769" width="24.42578125" customWidth="1"/>
    <col min="770" max="770" width="9.28515625" bestFit="1" customWidth="1"/>
    <col min="771" max="771" width="8.7109375" bestFit="1" customWidth="1"/>
    <col min="772" max="772" width="8.42578125" customWidth="1"/>
    <col min="773" max="773" width="8.7109375" bestFit="1" customWidth="1"/>
    <col min="775" max="775" width="8.85546875" customWidth="1"/>
    <col min="776" max="776" width="9.28515625" bestFit="1" customWidth="1"/>
    <col min="777" max="777" width="10" customWidth="1"/>
    <col min="1025" max="1025" width="24.42578125" customWidth="1"/>
    <col min="1026" max="1026" width="9.28515625" bestFit="1" customWidth="1"/>
    <col min="1027" max="1027" width="8.7109375" bestFit="1" customWidth="1"/>
    <col min="1028" max="1028" width="8.42578125" customWidth="1"/>
    <col min="1029" max="1029" width="8.7109375" bestFit="1" customWidth="1"/>
    <col min="1031" max="1031" width="8.85546875" customWidth="1"/>
    <col min="1032" max="1032" width="9.28515625" bestFit="1" customWidth="1"/>
    <col min="1033" max="1033" width="10" customWidth="1"/>
    <col min="1281" max="1281" width="24.42578125" customWidth="1"/>
    <col min="1282" max="1282" width="9.28515625" bestFit="1" customWidth="1"/>
    <col min="1283" max="1283" width="8.7109375" bestFit="1" customWidth="1"/>
    <col min="1284" max="1284" width="8.42578125" customWidth="1"/>
    <col min="1285" max="1285" width="8.7109375" bestFit="1" customWidth="1"/>
    <col min="1287" max="1287" width="8.85546875" customWidth="1"/>
    <col min="1288" max="1288" width="9.28515625" bestFit="1" customWidth="1"/>
    <col min="1289" max="1289" width="10" customWidth="1"/>
    <col min="1537" max="1537" width="24.42578125" customWidth="1"/>
    <col min="1538" max="1538" width="9.28515625" bestFit="1" customWidth="1"/>
    <col min="1539" max="1539" width="8.7109375" bestFit="1" customWidth="1"/>
    <col min="1540" max="1540" width="8.42578125" customWidth="1"/>
    <col min="1541" max="1541" width="8.7109375" bestFit="1" customWidth="1"/>
    <col min="1543" max="1543" width="8.85546875" customWidth="1"/>
    <col min="1544" max="1544" width="9.28515625" bestFit="1" customWidth="1"/>
    <col min="1545" max="1545" width="10" customWidth="1"/>
    <col min="1793" max="1793" width="24.42578125" customWidth="1"/>
    <col min="1794" max="1794" width="9.28515625" bestFit="1" customWidth="1"/>
    <col min="1795" max="1795" width="8.7109375" bestFit="1" customWidth="1"/>
    <col min="1796" max="1796" width="8.42578125" customWidth="1"/>
    <col min="1797" max="1797" width="8.7109375" bestFit="1" customWidth="1"/>
    <col min="1799" max="1799" width="8.85546875" customWidth="1"/>
    <col min="1800" max="1800" width="9.28515625" bestFit="1" customWidth="1"/>
    <col min="1801" max="1801" width="10" customWidth="1"/>
    <col min="2049" max="2049" width="24.42578125" customWidth="1"/>
    <col min="2050" max="2050" width="9.28515625" bestFit="1" customWidth="1"/>
    <col min="2051" max="2051" width="8.7109375" bestFit="1" customWidth="1"/>
    <col min="2052" max="2052" width="8.42578125" customWidth="1"/>
    <col min="2053" max="2053" width="8.7109375" bestFit="1" customWidth="1"/>
    <col min="2055" max="2055" width="8.85546875" customWidth="1"/>
    <col min="2056" max="2056" width="9.28515625" bestFit="1" customWidth="1"/>
    <col min="2057" max="2057" width="10" customWidth="1"/>
    <col min="2305" max="2305" width="24.42578125" customWidth="1"/>
    <col min="2306" max="2306" width="9.28515625" bestFit="1" customWidth="1"/>
    <col min="2307" max="2307" width="8.7109375" bestFit="1" customWidth="1"/>
    <col min="2308" max="2308" width="8.42578125" customWidth="1"/>
    <col min="2309" max="2309" width="8.7109375" bestFit="1" customWidth="1"/>
    <col min="2311" max="2311" width="8.85546875" customWidth="1"/>
    <col min="2312" max="2312" width="9.28515625" bestFit="1" customWidth="1"/>
    <col min="2313" max="2313" width="10" customWidth="1"/>
    <col min="2561" max="2561" width="24.42578125" customWidth="1"/>
    <col min="2562" max="2562" width="9.28515625" bestFit="1" customWidth="1"/>
    <col min="2563" max="2563" width="8.7109375" bestFit="1" customWidth="1"/>
    <col min="2564" max="2564" width="8.42578125" customWidth="1"/>
    <col min="2565" max="2565" width="8.7109375" bestFit="1" customWidth="1"/>
    <col min="2567" max="2567" width="8.85546875" customWidth="1"/>
    <col min="2568" max="2568" width="9.28515625" bestFit="1" customWidth="1"/>
    <col min="2569" max="2569" width="10" customWidth="1"/>
    <col min="2817" max="2817" width="24.42578125" customWidth="1"/>
    <col min="2818" max="2818" width="9.28515625" bestFit="1" customWidth="1"/>
    <col min="2819" max="2819" width="8.7109375" bestFit="1" customWidth="1"/>
    <col min="2820" max="2820" width="8.42578125" customWidth="1"/>
    <col min="2821" max="2821" width="8.7109375" bestFit="1" customWidth="1"/>
    <col min="2823" max="2823" width="8.85546875" customWidth="1"/>
    <col min="2824" max="2824" width="9.28515625" bestFit="1" customWidth="1"/>
    <col min="2825" max="2825" width="10" customWidth="1"/>
    <col min="3073" max="3073" width="24.42578125" customWidth="1"/>
    <col min="3074" max="3074" width="9.28515625" bestFit="1" customWidth="1"/>
    <col min="3075" max="3075" width="8.7109375" bestFit="1" customWidth="1"/>
    <col min="3076" max="3076" width="8.42578125" customWidth="1"/>
    <col min="3077" max="3077" width="8.7109375" bestFit="1" customWidth="1"/>
    <col min="3079" max="3079" width="8.85546875" customWidth="1"/>
    <col min="3080" max="3080" width="9.28515625" bestFit="1" customWidth="1"/>
    <col min="3081" max="3081" width="10" customWidth="1"/>
    <col min="3329" max="3329" width="24.42578125" customWidth="1"/>
    <col min="3330" max="3330" width="9.28515625" bestFit="1" customWidth="1"/>
    <col min="3331" max="3331" width="8.7109375" bestFit="1" customWidth="1"/>
    <col min="3332" max="3332" width="8.42578125" customWidth="1"/>
    <col min="3333" max="3333" width="8.7109375" bestFit="1" customWidth="1"/>
    <col min="3335" max="3335" width="8.85546875" customWidth="1"/>
    <col min="3336" max="3336" width="9.28515625" bestFit="1" customWidth="1"/>
    <col min="3337" max="3337" width="10" customWidth="1"/>
    <col min="3585" max="3585" width="24.42578125" customWidth="1"/>
    <col min="3586" max="3586" width="9.28515625" bestFit="1" customWidth="1"/>
    <col min="3587" max="3587" width="8.7109375" bestFit="1" customWidth="1"/>
    <col min="3588" max="3588" width="8.42578125" customWidth="1"/>
    <col min="3589" max="3589" width="8.7109375" bestFit="1" customWidth="1"/>
    <col min="3591" max="3591" width="8.85546875" customWidth="1"/>
    <col min="3592" max="3592" width="9.28515625" bestFit="1" customWidth="1"/>
    <col min="3593" max="3593" width="10" customWidth="1"/>
    <col min="3841" max="3841" width="24.42578125" customWidth="1"/>
    <col min="3842" max="3842" width="9.28515625" bestFit="1" customWidth="1"/>
    <col min="3843" max="3843" width="8.7109375" bestFit="1" customWidth="1"/>
    <col min="3844" max="3844" width="8.42578125" customWidth="1"/>
    <col min="3845" max="3845" width="8.7109375" bestFit="1" customWidth="1"/>
    <col min="3847" max="3847" width="8.85546875" customWidth="1"/>
    <col min="3848" max="3848" width="9.28515625" bestFit="1" customWidth="1"/>
    <col min="3849" max="3849" width="10" customWidth="1"/>
    <col min="4097" max="4097" width="24.42578125" customWidth="1"/>
    <col min="4098" max="4098" width="9.28515625" bestFit="1" customWidth="1"/>
    <col min="4099" max="4099" width="8.7109375" bestFit="1" customWidth="1"/>
    <col min="4100" max="4100" width="8.42578125" customWidth="1"/>
    <col min="4101" max="4101" width="8.7109375" bestFit="1" customWidth="1"/>
    <col min="4103" max="4103" width="8.85546875" customWidth="1"/>
    <col min="4104" max="4104" width="9.28515625" bestFit="1" customWidth="1"/>
    <col min="4105" max="4105" width="10" customWidth="1"/>
    <col min="4353" max="4353" width="24.42578125" customWidth="1"/>
    <col min="4354" max="4354" width="9.28515625" bestFit="1" customWidth="1"/>
    <col min="4355" max="4355" width="8.7109375" bestFit="1" customWidth="1"/>
    <col min="4356" max="4356" width="8.42578125" customWidth="1"/>
    <col min="4357" max="4357" width="8.7109375" bestFit="1" customWidth="1"/>
    <col min="4359" max="4359" width="8.85546875" customWidth="1"/>
    <col min="4360" max="4360" width="9.28515625" bestFit="1" customWidth="1"/>
    <col min="4361" max="4361" width="10" customWidth="1"/>
    <col min="4609" max="4609" width="24.42578125" customWidth="1"/>
    <col min="4610" max="4610" width="9.28515625" bestFit="1" customWidth="1"/>
    <col min="4611" max="4611" width="8.7109375" bestFit="1" customWidth="1"/>
    <col min="4612" max="4612" width="8.42578125" customWidth="1"/>
    <col min="4613" max="4613" width="8.7109375" bestFit="1" customWidth="1"/>
    <col min="4615" max="4615" width="8.85546875" customWidth="1"/>
    <col min="4616" max="4616" width="9.28515625" bestFit="1" customWidth="1"/>
    <col min="4617" max="4617" width="10" customWidth="1"/>
    <col min="4865" max="4865" width="24.42578125" customWidth="1"/>
    <col min="4866" max="4866" width="9.28515625" bestFit="1" customWidth="1"/>
    <col min="4867" max="4867" width="8.7109375" bestFit="1" customWidth="1"/>
    <col min="4868" max="4868" width="8.42578125" customWidth="1"/>
    <col min="4869" max="4869" width="8.7109375" bestFit="1" customWidth="1"/>
    <col min="4871" max="4871" width="8.85546875" customWidth="1"/>
    <col min="4872" max="4872" width="9.28515625" bestFit="1" customWidth="1"/>
    <col min="4873" max="4873" width="10" customWidth="1"/>
    <col min="5121" max="5121" width="24.42578125" customWidth="1"/>
    <col min="5122" max="5122" width="9.28515625" bestFit="1" customWidth="1"/>
    <col min="5123" max="5123" width="8.7109375" bestFit="1" customWidth="1"/>
    <col min="5124" max="5124" width="8.42578125" customWidth="1"/>
    <col min="5125" max="5125" width="8.7109375" bestFit="1" customWidth="1"/>
    <col min="5127" max="5127" width="8.85546875" customWidth="1"/>
    <col min="5128" max="5128" width="9.28515625" bestFit="1" customWidth="1"/>
    <col min="5129" max="5129" width="10" customWidth="1"/>
    <col min="5377" max="5377" width="24.42578125" customWidth="1"/>
    <col min="5378" max="5378" width="9.28515625" bestFit="1" customWidth="1"/>
    <col min="5379" max="5379" width="8.7109375" bestFit="1" customWidth="1"/>
    <col min="5380" max="5380" width="8.42578125" customWidth="1"/>
    <col min="5381" max="5381" width="8.7109375" bestFit="1" customWidth="1"/>
    <col min="5383" max="5383" width="8.85546875" customWidth="1"/>
    <col min="5384" max="5384" width="9.28515625" bestFit="1" customWidth="1"/>
    <col min="5385" max="5385" width="10" customWidth="1"/>
    <col min="5633" max="5633" width="24.42578125" customWidth="1"/>
    <col min="5634" max="5634" width="9.28515625" bestFit="1" customWidth="1"/>
    <col min="5635" max="5635" width="8.7109375" bestFit="1" customWidth="1"/>
    <col min="5636" max="5636" width="8.42578125" customWidth="1"/>
    <col min="5637" max="5637" width="8.7109375" bestFit="1" customWidth="1"/>
    <col min="5639" max="5639" width="8.85546875" customWidth="1"/>
    <col min="5640" max="5640" width="9.28515625" bestFit="1" customWidth="1"/>
    <col min="5641" max="5641" width="10" customWidth="1"/>
    <col min="5889" max="5889" width="24.42578125" customWidth="1"/>
    <col min="5890" max="5890" width="9.28515625" bestFit="1" customWidth="1"/>
    <col min="5891" max="5891" width="8.7109375" bestFit="1" customWidth="1"/>
    <col min="5892" max="5892" width="8.42578125" customWidth="1"/>
    <col min="5893" max="5893" width="8.7109375" bestFit="1" customWidth="1"/>
    <col min="5895" max="5895" width="8.85546875" customWidth="1"/>
    <col min="5896" max="5896" width="9.28515625" bestFit="1" customWidth="1"/>
    <col min="5897" max="5897" width="10" customWidth="1"/>
    <col min="6145" max="6145" width="24.42578125" customWidth="1"/>
    <col min="6146" max="6146" width="9.28515625" bestFit="1" customWidth="1"/>
    <col min="6147" max="6147" width="8.7109375" bestFit="1" customWidth="1"/>
    <col min="6148" max="6148" width="8.42578125" customWidth="1"/>
    <col min="6149" max="6149" width="8.7109375" bestFit="1" customWidth="1"/>
    <col min="6151" max="6151" width="8.85546875" customWidth="1"/>
    <col min="6152" max="6152" width="9.28515625" bestFit="1" customWidth="1"/>
    <col min="6153" max="6153" width="10" customWidth="1"/>
    <col min="6401" max="6401" width="24.42578125" customWidth="1"/>
    <col min="6402" max="6402" width="9.28515625" bestFit="1" customWidth="1"/>
    <col min="6403" max="6403" width="8.7109375" bestFit="1" customWidth="1"/>
    <col min="6404" max="6404" width="8.42578125" customWidth="1"/>
    <col min="6405" max="6405" width="8.7109375" bestFit="1" customWidth="1"/>
    <col min="6407" max="6407" width="8.85546875" customWidth="1"/>
    <col min="6408" max="6408" width="9.28515625" bestFit="1" customWidth="1"/>
    <col min="6409" max="6409" width="10" customWidth="1"/>
    <col min="6657" max="6657" width="24.42578125" customWidth="1"/>
    <col min="6658" max="6658" width="9.28515625" bestFit="1" customWidth="1"/>
    <col min="6659" max="6659" width="8.7109375" bestFit="1" customWidth="1"/>
    <col min="6660" max="6660" width="8.42578125" customWidth="1"/>
    <col min="6661" max="6661" width="8.7109375" bestFit="1" customWidth="1"/>
    <col min="6663" max="6663" width="8.85546875" customWidth="1"/>
    <col min="6664" max="6664" width="9.28515625" bestFit="1" customWidth="1"/>
    <col min="6665" max="6665" width="10" customWidth="1"/>
    <col min="6913" max="6913" width="24.42578125" customWidth="1"/>
    <col min="6914" max="6914" width="9.28515625" bestFit="1" customWidth="1"/>
    <col min="6915" max="6915" width="8.7109375" bestFit="1" customWidth="1"/>
    <col min="6916" max="6916" width="8.42578125" customWidth="1"/>
    <col min="6917" max="6917" width="8.7109375" bestFit="1" customWidth="1"/>
    <col min="6919" max="6919" width="8.85546875" customWidth="1"/>
    <col min="6920" max="6920" width="9.28515625" bestFit="1" customWidth="1"/>
    <col min="6921" max="6921" width="10" customWidth="1"/>
    <col min="7169" max="7169" width="24.42578125" customWidth="1"/>
    <col min="7170" max="7170" width="9.28515625" bestFit="1" customWidth="1"/>
    <col min="7171" max="7171" width="8.7109375" bestFit="1" customWidth="1"/>
    <col min="7172" max="7172" width="8.42578125" customWidth="1"/>
    <col min="7173" max="7173" width="8.7109375" bestFit="1" customWidth="1"/>
    <col min="7175" max="7175" width="8.85546875" customWidth="1"/>
    <col min="7176" max="7176" width="9.28515625" bestFit="1" customWidth="1"/>
    <col min="7177" max="7177" width="10" customWidth="1"/>
    <col min="7425" max="7425" width="24.42578125" customWidth="1"/>
    <col min="7426" max="7426" width="9.28515625" bestFit="1" customWidth="1"/>
    <col min="7427" max="7427" width="8.7109375" bestFit="1" customWidth="1"/>
    <col min="7428" max="7428" width="8.42578125" customWidth="1"/>
    <col min="7429" max="7429" width="8.7109375" bestFit="1" customWidth="1"/>
    <col min="7431" max="7431" width="8.85546875" customWidth="1"/>
    <col min="7432" max="7432" width="9.28515625" bestFit="1" customWidth="1"/>
    <col min="7433" max="7433" width="10" customWidth="1"/>
    <col min="7681" max="7681" width="24.42578125" customWidth="1"/>
    <col min="7682" max="7682" width="9.28515625" bestFit="1" customWidth="1"/>
    <col min="7683" max="7683" width="8.7109375" bestFit="1" customWidth="1"/>
    <col min="7684" max="7684" width="8.42578125" customWidth="1"/>
    <col min="7685" max="7685" width="8.7109375" bestFit="1" customWidth="1"/>
    <col min="7687" max="7687" width="8.85546875" customWidth="1"/>
    <col min="7688" max="7688" width="9.28515625" bestFit="1" customWidth="1"/>
    <col min="7689" max="7689" width="10" customWidth="1"/>
    <col min="7937" max="7937" width="24.42578125" customWidth="1"/>
    <col min="7938" max="7938" width="9.28515625" bestFit="1" customWidth="1"/>
    <col min="7939" max="7939" width="8.7109375" bestFit="1" customWidth="1"/>
    <col min="7940" max="7940" width="8.42578125" customWidth="1"/>
    <col min="7941" max="7941" width="8.7109375" bestFit="1" customWidth="1"/>
    <col min="7943" max="7943" width="8.85546875" customWidth="1"/>
    <col min="7944" max="7944" width="9.28515625" bestFit="1" customWidth="1"/>
    <col min="7945" max="7945" width="10" customWidth="1"/>
    <col min="8193" max="8193" width="24.42578125" customWidth="1"/>
    <col min="8194" max="8194" width="9.28515625" bestFit="1" customWidth="1"/>
    <col min="8195" max="8195" width="8.7109375" bestFit="1" customWidth="1"/>
    <col min="8196" max="8196" width="8.42578125" customWidth="1"/>
    <col min="8197" max="8197" width="8.7109375" bestFit="1" customWidth="1"/>
    <col min="8199" max="8199" width="8.85546875" customWidth="1"/>
    <col min="8200" max="8200" width="9.28515625" bestFit="1" customWidth="1"/>
    <col min="8201" max="8201" width="10" customWidth="1"/>
    <col min="8449" max="8449" width="24.42578125" customWidth="1"/>
    <col min="8450" max="8450" width="9.28515625" bestFit="1" customWidth="1"/>
    <col min="8451" max="8451" width="8.7109375" bestFit="1" customWidth="1"/>
    <col min="8452" max="8452" width="8.42578125" customWidth="1"/>
    <col min="8453" max="8453" width="8.7109375" bestFit="1" customWidth="1"/>
    <col min="8455" max="8455" width="8.85546875" customWidth="1"/>
    <col min="8456" max="8456" width="9.28515625" bestFit="1" customWidth="1"/>
    <col min="8457" max="8457" width="10" customWidth="1"/>
    <col min="8705" max="8705" width="24.42578125" customWidth="1"/>
    <col min="8706" max="8706" width="9.28515625" bestFit="1" customWidth="1"/>
    <col min="8707" max="8707" width="8.7109375" bestFit="1" customWidth="1"/>
    <col min="8708" max="8708" width="8.42578125" customWidth="1"/>
    <col min="8709" max="8709" width="8.7109375" bestFit="1" customWidth="1"/>
    <col min="8711" max="8711" width="8.85546875" customWidth="1"/>
    <col min="8712" max="8712" width="9.28515625" bestFit="1" customWidth="1"/>
    <col min="8713" max="8713" width="10" customWidth="1"/>
    <col min="8961" max="8961" width="24.42578125" customWidth="1"/>
    <col min="8962" max="8962" width="9.28515625" bestFit="1" customWidth="1"/>
    <col min="8963" max="8963" width="8.7109375" bestFit="1" customWidth="1"/>
    <col min="8964" max="8964" width="8.42578125" customWidth="1"/>
    <col min="8965" max="8965" width="8.7109375" bestFit="1" customWidth="1"/>
    <col min="8967" max="8967" width="8.85546875" customWidth="1"/>
    <col min="8968" max="8968" width="9.28515625" bestFit="1" customWidth="1"/>
    <col min="8969" max="8969" width="10" customWidth="1"/>
    <col min="9217" max="9217" width="24.42578125" customWidth="1"/>
    <col min="9218" max="9218" width="9.28515625" bestFit="1" customWidth="1"/>
    <col min="9219" max="9219" width="8.7109375" bestFit="1" customWidth="1"/>
    <col min="9220" max="9220" width="8.42578125" customWidth="1"/>
    <col min="9221" max="9221" width="8.7109375" bestFit="1" customWidth="1"/>
    <col min="9223" max="9223" width="8.85546875" customWidth="1"/>
    <col min="9224" max="9224" width="9.28515625" bestFit="1" customWidth="1"/>
    <col min="9225" max="9225" width="10" customWidth="1"/>
    <col min="9473" max="9473" width="24.42578125" customWidth="1"/>
    <col min="9474" max="9474" width="9.28515625" bestFit="1" customWidth="1"/>
    <col min="9475" max="9475" width="8.7109375" bestFit="1" customWidth="1"/>
    <col min="9476" max="9476" width="8.42578125" customWidth="1"/>
    <col min="9477" max="9477" width="8.7109375" bestFit="1" customWidth="1"/>
    <col min="9479" max="9479" width="8.85546875" customWidth="1"/>
    <col min="9480" max="9480" width="9.28515625" bestFit="1" customWidth="1"/>
    <col min="9481" max="9481" width="10" customWidth="1"/>
    <col min="9729" max="9729" width="24.42578125" customWidth="1"/>
    <col min="9730" max="9730" width="9.28515625" bestFit="1" customWidth="1"/>
    <col min="9731" max="9731" width="8.7109375" bestFit="1" customWidth="1"/>
    <col min="9732" max="9732" width="8.42578125" customWidth="1"/>
    <col min="9733" max="9733" width="8.7109375" bestFit="1" customWidth="1"/>
    <col min="9735" max="9735" width="8.85546875" customWidth="1"/>
    <col min="9736" max="9736" width="9.28515625" bestFit="1" customWidth="1"/>
    <col min="9737" max="9737" width="10" customWidth="1"/>
    <col min="9985" max="9985" width="24.42578125" customWidth="1"/>
    <col min="9986" max="9986" width="9.28515625" bestFit="1" customWidth="1"/>
    <col min="9987" max="9987" width="8.7109375" bestFit="1" customWidth="1"/>
    <col min="9988" max="9988" width="8.42578125" customWidth="1"/>
    <col min="9989" max="9989" width="8.7109375" bestFit="1" customWidth="1"/>
    <col min="9991" max="9991" width="8.85546875" customWidth="1"/>
    <col min="9992" max="9992" width="9.28515625" bestFit="1" customWidth="1"/>
    <col min="9993" max="9993" width="10" customWidth="1"/>
    <col min="10241" max="10241" width="24.42578125" customWidth="1"/>
    <col min="10242" max="10242" width="9.28515625" bestFit="1" customWidth="1"/>
    <col min="10243" max="10243" width="8.7109375" bestFit="1" customWidth="1"/>
    <col min="10244" max="10244" width="8.42578125" customWidth="1"/>
    <col min="10245" max="10245" width="8.7109375" bestFit="1" customWidth="1"/>
    <col min="10247" max="10247" width="8.85546875" customWidth="1"/>
    <col min="10248" max="10248" width="9.28515625" bestFit="1" customWidth="1"/>
    <col min="10249" max="10249" width="10" customWidth="1"/>
    <col min="10497" max="10497" width="24.42578125" customWidth="1"/>
    <col min="10498" max="10498" width="9.28515625" bestFit="1" customWidth="1"/>
    <col min="10499" max="10499" width="8.7109375" bestFit="1" customWidth="1"/>
    <col min="10500" max="10500" width="8.42578125" customWidth="1"/>
    <col min="10501" max="10501" width="8.7109375" bestFit="1" customWidth="1"/>
    <col min="10503" max="10503" width="8.85546875" customWidth="1"/>
    <col min="10504" max="10504" width="9.28515625" bestFit="1" customWidth="1"/>
    <col min="10505" max="10505" width="10" customWidth="1"/>
    <col min="10753" max="10753" width="24.42578125" customWidth="1"/>
    <col min="10754" max="10754" width="9.28515625" bestFit="1" customWidth="1"/>
    <col min="10755" max="10755" width="8.7109375" bestFit="1" customWidth="1"/>
    <col min="10756" max="10756" width="8.42578125" customWidth="1"/>
    <col min="10757" max="10757" width="8.7109375" bestFit="1" customWidth="1"/>
    <col min="10759" max="10759" width="8.85546875" customWidth="1"/>
    <col min="10760" max="10760" width="9.28515625" bestFit="1" customWidth="1"/>
    <col min="10761" max="10761" width="10" customWidth="1"/>
    <col min="11009" max="11009" width="24.42578125" customWidth="1"/>
    <col min="11010" max="11010" width="9.28515625" bestFit="1" customWidth="1"/>
    <col min="11011" max="11011" width="8.7109375" bestFit="1" customWidth="1"/>
    <col min="11012" max="11012" width="8.42578125" customWidth="1"/>
    <col min="11013" max="11013" width="8.7109375" bestFit="1" customWidth="1"/>
    <col min="11015" max="11015" width="8.85546875" customWidth="1"/>
    <col min="11016" max="11016" width="9.28515625" bestFit="1" customWidth="1"/>
    <col min="11017" max="11017" width="10" customWidth="1"/>
    <col min="11265" max="11265" width="24.42578125" customWidth="1"/>
    <col min="11266" max="11266" width="9.28515625" bestFit="1" customWidth="1"/>
    <col min="11267" max="11267" width="8.7109375" bestFit="1" customWidth="1"/>
    <col min="11268" max="11268" width="8.42578125" customWidth="1"/>
    <col min="11269" max="11269" width="8.7109375" bestFit="1" customWidth="1"/>
    <col min="11271" max="11271" width="8.85546875" customWidth="1"/>
    <col min="11272" max="11272" width="9.28515625" bestFit="1" customWidth="1"/>
    <col min="11273" max="11273" width="10" customWidth="1"/>
    <col min="11521" max="11521" width="24.42578125" customWidth="1"/>
    <col min="11522" max="11522" width="9.28515625" bestFit="1" customWidth="1"/>
    <col min="11523" max="11523" width="8.7109375" bestFit="1" customWidth="1"/>
    <col min="11524" max="11524" width="8.42578125" customWidth="1"/>
    <col min="11525" max="11525" width="8.7109375" bestFit="1" customWidth="1"/>
    <col min="11527" max="11527" width="8.85546875" customWidth="1"/>
    <col min="11528" max="11528" width="9.28515625" bestFit="1" customWidth="1"/>
    <col min="11529" max="11529" width="10" customWidth="1"/>
    <col min="11777" max="11777" width="24.42578125" customWidth="1"/>
    <col min="11778" max="11778" width="9.28515625" bestFit="1" customWidth="1"/>
    <col min="11779" max="11779" width="8.7109375" bestFit="1" customWidth="1"/>
    <col min="11780" max="11780" width="8.42578125" customWidth="1"/>
    <col min="11781" max="11781" width="8.7109375" bestFit="1" customWidth="1"/>
    <col min="11783" max="11783" width="8.85546875" customWidth="1"/>
    <col min="11784" max="11784" width="9.28515625" bestFit="1" customWidth="1"/>
    <col min="11785" max="11785" width="10" customWidth="1"/>
    <col min="12033" max="12033" width="24.42578125" customWidth="1"/>
    <col min="12034" max="12034" width="9.28515625" bestFit="1" customWidth="1"/>
    <col min="12035" max="12035" width="8.7109375" bestFit="1" customWidth="1"/>
    <col min="12036" max="12036" width="8.42578125" customWidth="1"/>
    <col min="12037" max="12037" width="8.7109375" bestFit="1" customWidth="1"/>
    <col min="12039" max="12039" width="8.85546875" customWidth="1"/>
    <col min="12040" max="12040" width="9.28515625" bestFit="1" customWidth="1"/>
    <col min="12041" max="12041" width="10" customWidth="1"/>
    <col min="12289" max="12289" width="24.42578125" customWidth="1"/>
    <col min="12290" max="12290" width="9.28515625" bestFit="1" customWidth="1"/>
    <col min="12291" max="12291" width="8.7109375" bestFit="1" customWidth="1"/>
    <col min="12292" max="12292" width="8.42578125" customWidth="1"/>
    <col min="12293" max="12293" width="8.7109375" bestFit="1" customWidth="1"/>
    <col min="12295" max="12295" width="8.85546875" customWidth="1"/>
    <col min="12296" max="12296" width="9.28515625" bestFit="1" customWidth="1"/>
    <col min="12297" max="12297" width="10" customWidth="1"/>
    <col min="12545" max="12545" width="24.42578125" customWidth="1"/>
    <col min="12546" max="12546" width="9.28515625" bestFit="1" customWidth="1"/>
    <col min="12547" max="12547" width="8.7109375" bestFit="1" customWidth="1"/>
    <col min="12548" max="12548" width="8.42578125" customWidth="1"/>
    <col min="12549" max="12549" width="8.7109375" bestFit="1" customWidth="1"/>
    <col min="12551" max="12551" width="8.85546875" customWidth="1"/>
    <col min="12552" max="12552" width="9.28515625" bestFit="1" customWidth="1"/>
    <col min="12553" max="12553" width="10" customWidth="1"/>
    <col min="12801" max="12801" width="24.42578125" customWidth="1"/>
    <col min="12802" max="12802" width="9.28515625" bestFit="1" customWidth="1"/>
    <col min="12803" max="12803" width="8.7109375" bestFit="1" customWidth="1"/>
    <col min="12804" max="12804" width="8.42578125" customWidth="1"/>
    <col min="12805" max="12805" width="8.7109375" bestFit="1" customWidth="1"/>
    <col min="12807" max="12807" width="8.85546875" customWidth="1"/>
    <col min="12808" max="12808" width="9.28515625" bestFit="1" customWidth="1"/>
    <col min="12809" max="12809" width="10" customWidth="1"/>
    <col min="13057" max="13057" width="24.42578125" customWidth="1"/>
    <col min="13058" max="13058" width="9.28515625" bestFit="1" customWidth="1"/>
    <col min="13059" max="13059" width="8.7109375" bestFit="1" customWidth="1"/>
    <col min="13060" max="13060" width="8.42578125" customWidth="1"/>
    <col min="13061" max="13061" width="8.7109375" bestFit="1" customWidth="1"/>
    <col min="13063" max="13063" width="8.85546875" customWidth="1"/>
    <col min="13064" max="13064" width="9.28515625" bestFit="1" customWidth="1"/>
    <col min="13065" max="13065" width="10" customWidth="1"/>
    <col min="13313" max="13313" width="24.42578125" customWidth="1"/>
    <col min="13314" max="13314" width="9.28515625" bestFit="1" customWidth="1"/>
    <col min="13315" max="13315" width="8.7109375" bestFit="1" customWidth="1"/>
    <col min="13316" max="13316" width="8.42578125" customWidth="1"/>
    <col min="13317" max="13317" width="8.7109375" bestFit="1" customWidth="1"/>
    <col min="13319" max="13319" width="8.85546875" customWidth="1"/>
    <col min="13320" max="13320" width="9.28515625" bestFit="1" customWidth="1"/>
    <col min="13321" max="13321" width="10" customWidth="1"/>
    <col min="13569" max="13569" width="24.42578125" customWidth="1"/>
    <col min="13570" max="13570" width="9.28515625" bestFit="1" customWidth="1"/>
    <col min="13571" max="13571" width="8.7109375" bestFit="1" customWidth="1"/>
    <col min="13572" max="13572" width="8.42578125" customWidth="1"/>
    <col min="13573" max="13573" width="8.7109375" bestFit="1" customWidth="1"/>
    <col min="13575" max="13575" width="8.85546875" customWidth="1"/>
    <col min="13576" max="13576" width="9.28515625" bestFit="1" customWidth="1"/>
    <col min="13577" max="13577" width="10" customWidth="1"/>
    <col min="13825" max="13825" width="24.42578125" customWidth="1"/>
    <col min="13826" max="13826" width="9.28515625" bestFit="1" customWidth="1"/>
    <col min="13827" max="13827" width="8.7109375" bestFit="1" customWidth="1"/>
    <col min="13828" max="13828" width="8.42578125" customWidth="1"/>
    <col min="13829" max="13829" width="8.7109375" bestFit="1" customWidth="1"/>
    <col min="13831" max="13831" width="8.85546875" customWidth="1"/>
    <col min="13832" max="13832" width="9.28515625" bestFit="1" customWidth="1"/>
    <col min="13833" max="13833" width="10" customWidth="1"/>
    <col min="14081" max="14081" width="24.42578125" customWidth="1"/>
    <col min="14082" max="14082" width="9.28515625" bestFit="1" customWidth="1"/>
    <col min="14083" max="14083" width="8.7109375" bestFit="1" customWidth="1"/>
    <col min="14084" max="14084" width="8.42578125" customWidth="1"/>
    <col min="14085" max="14085" width="8.7109375" bestFit="1" customWidth="1"/>
    <col min="14087" max="14087" width="8.85546875" customWidth="1"/>
    <col min="14088" max="14088" width="9.28515625" bestFit="1" customWidth="1"/>
    <col min="14089" max="14089" width="10" customWidth="1"/>
    <col min="14337" max="14337" width="24.42578125" customWidth="1"/>
    <col min="14338" max="14338" width="9.28515625" bestFit="1" customWidth="1"/>
    <col min="14339" max="14339" width="8.7109375" bestFit="1" customWidth="1"/>
    <col min="14340" max="14340" width="8.42578125" customWidth="1"/>
    <col min="14341" max="14341" width="8.7109375" bestFit="1" customWidth="1"/>
    <col min="14343" max="14343" width="8.85546875" customWidth="1"/>
    <col min="14344" max="14344" width="9.28515625" bestFit="1" customWidth="1"/>
    <col min="14345" max="14345" width="10" customWidth="1"/>
    <col min="14593" max="14593" width="24.42578125" customWidth="1"/>
    <col min="14594" max="14594" width="9.28515625" bestFit="1" customWidth="1"/>
    <col min="14595" max="14595" width="8.7109375" bestFit="1" customWidth="1"/>
    <col min="14596" max="14596" width="8.42578125" customWidth="1"/>
    <col min="14597" max="14597" width="8.7109375" bestFit="1" customWidth="1"/>
    <col min="14599" max="14599" width="8.85546875" customWidth="1"/>
    <col min="14600" max="14600" width="9.28515625" bestFit="1" customWidth="1"/>
    <col min="14601" max="14601" width="10" customWidth="1"/>
    <col min="14849" max="14849" width="24.42578125" customWidth="1"/>
    <col min="14850" max="14850" width="9.28515625" bestFit="1" customWidth="1"/>
    <col min="14851" max="14851" width="8.7109375" bestFit="1" customWidth="1"/>
    <col min="14852" max="14852" width="8.42578125" customWidth="1"/>
    <col min="14853" max="14853" width="8.7109375" bestFit="1" customWidth="1"/>
    <col min="14855" max="14855" width="8.85546875" customWidth="1"/>
    <col min="14856" max="14856" width="9.28515625" bestFit="1" customWidth="1"/>
    <col min="14857" max="14857" width="10" customWidth="1"/>
    <col min="15105" max="15105" width="24.42578125" customWidth="1"/>
    <col min="15106" max="15106" width="9.28515625" bestFit="1" customWidth="1"/>
    <col min="15107" max="15107" width="8.7109375" bestFit="1" customWidth="1"/>
    <col min="15108" max="15108" width="8.42578125" customWidth="1"/>
    <col min="15109" max="15109" width="8.7109375" bestFit="1" customWidth="1"/>
    <col min="15111" max="15111" width="8.85546875" customWidth="1"/>
    <col min="15112" max="15112" width="9.28515625" bestFit="1" customWidth="1"/>
    <col min="15113" max="15113" width="10" customWidth="1"/>
    <col min="15361" max="15361" width="24.42578125" customWidth="1"/>
    <col min="15362" max="15362" width="9.28515625" bestFit="1" customWidth="1"/>
    <col min="15363" max="15363" width="8.7109375" bestFit="1" customWidth="1"/>
    <col min="15364" max="15364" width="8.42578125" customWidth="1"/>
    <col min="15365" max="15365" width="8.7109375" bestFit="1" customWidth="1"/>
    <col min="15367" max="15367" width="8.85546875" customWidth="1"/>
    <col min="15368" max="15368" width="9.28515625" bestFit="1" customWidth="1"/>
    <col min="15369" max="15369" width="10" customWidth="1"/>
    <col min="15617" max="15617" width="24.42578125" customWidth="1"/>
    <col min="15618" max="15618" width="9.28515625" bestFit="1" customWidth="1"/>
    <col min="15619" max="15619" width="8.7109375" bestFit="1" customWidth="1"/>
    <col min="15620" max="15620" width="8.42578125" customWidth="1"/>
    <col min="15621" max="15621" width="8.7109375" bestFit="1" customWidth="1"/>
    <col min="15623" max="15623" width="8.85546875" customWidth="1"/>
    <col min="15624" max="15624" width="9.28515625" bestFit="1" customWidth="1"/>
    <col min="15625" max="15625" width="10" customWidth="1"/>
    <col min="15873" max="15873" width="24.42578125" customWidth="1"/>
    <col min="15874" max="15874" width="9.28515625" bestFit="1" customWidth="1"/>
    <col min="15875" max="15875" width="8.7109375" bestFit="1" customWidth="1"/>
    <col min="15876" max="15876" width="8.42578125" customWidth="1"/>
    <col min="15877" max="15877" width="8.7109375" bestFit="1" customWidth="1"/>
    <col min="15879" max="15879" width="8.85546875" customWidth="1"/>
    <col min="15880" max="15880" width="9.28515625" bestFit="1" customWidth="1"/>
    <col min="15881" max="15881" width="10" customWidth="1"/>
    <col min="16129" max="16129" width="24.42578125" customWidth="1"/>
    <col min="16130" max="16130" width="9.28515625" bestFit="1" customWidth="1"/>
    <col min="16131" max="16131" width="8.7109375" bestFit="1" customWidth="1"/>
    <col min="16132" max="16132" width="8.42578125" customWidth="1"/>
    <col min="16133" max="16133" width="8.7109375" bestFit="1" customWidth="1"/>
    <col min="16135" max="16135" width="8.85546875" customWidth="1"/>
    <col min="16136" max="16136" width="9.28515625" bestFit="1" customWidth="1"/>
    <col min="16137" max="16137" width="10" customWidth="1"/>
  </cols>
  <sheetData>
    <row r="1" spans="1:8" ht="23.25" customHeight="1" thickBo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6.5" customHeight="1" x14ac:dyDescent="0.2">
      <c r="A2" s="4" t="s">
        <v>1</v>
      </c>
      <c r="B2" s="5" t="s">
        <v>2</v>
      </c>
      <c r="C2" s="5"/>
      <c r="D2" s="51" t="s">
        <v>3</v>
      </c>
      <c r="E2" s="52"/>
      <c r="F2" s="51"/>
      <c r="G2" s="51"/>
      <c r="H2" s="6" t="s">
        <v>4</v>
      </c>
    </row>
    <row r="3" spans="1:8" ht="46.5" customHeight="1" thickBot="1" x14ac:dyDescent="0.25">
      <c r="A3" s="7"/>
      <c r="B3" s="8" t="s">
        <v>5</v>
      </c>
      <c r="C3" s="8" t="s">
        <v>6</v>
      </c>
      <c r="D3" s="53" t="s">
        <v>5</v>
      </c>
      <c r="E3" s="53" t="s">
        <v>7</v>
      </c>
      <c r="F3" s="53" t="s">
        <v>8</v>
      </c>
      <c r="G3" s="53" t="s">
        <v>9</v>
      </c>
      <c r="H3" s="9" t="s">
        <v>10</v>
      </c>
    </row>
    <row r="4" spans="1:8" x14ac:dyDescent="0.2">
      <c r="A4" s="10" t="s">
        <v>11</v>
      </c>
      <c r="B4" s="11"/>
      <c r="C4" s="12"/>
      <c r="D4" s="54"/>
      <c r="E4" s="55"/>
      <c r="F4" s="55"/>
      <c r="G4" s="55"/>
      <c r="H4" s="13"/>
    </row>
    <row r="5" spans="1:8" x14ac:dyDescent="0.2">
      <c r="A5" s="14" t="s">
        <v>12</v>
      </c>
      <c r="B5" s="15">
        <v>3000</v>
      </c>
      <c r="C5" s="16">
        <v>8204.0499999999993</v>
      </c>
      <c r="D5" s="56">
        <v>3000</v>
      </c>
      <c r="E5" s="57">
        <v>1260</v>
      </c>
      <c r="F5" s="57">
        <v>1500</v>
      </c>
      <c r="G5" s="57">
        <f>SUM(E5:F5)</f>
        <v>2760</v>
      </c>
      <c r="H5" s="17"/>
    </row>
    <row r="6" spans="1:8" x14ac:dyDescent="0.2">
      <c r="A6" s="14" t="s">
        <v>13</v>
      </c>
      <c r="B6" s="15"/>
      <c r="C6" s="16">
        <v>385</v>
      </c>
      <c r="D6" s="56"/>
      <c r="E6" s="57">
        <v>117</v>
      </c>
      <c r="F6" s="57">
        <v>600</v>
      </c>
      <c r="G6" s="57">
        <f>SUM(E6:F6)</f>
        <v>717</v>
      </c>
      <c r="H6" s="17">
        <v>1000</v>
      </c>
    </row>
    <row r="7" spans="1:8" x14ac:dyDescent="0.2">
      <c r="A7" s="14" t="s">
        <v>14</v>
      </c>
      <c r="B7" s="15"/>
      <c r="C7" s="16"/>
      <c r="D7" s="56"/>
      <c r="E7" s="57"/>
      <c r="F7" s="57">
        <v>2000</v>
      </c>
      <c r="G7" s="57">
        <f>SUM(E7:F7)</f>
        <v>2000</v>
      </c>
      <c r="H7" s="17">
        <v>3000</v>
      </c>
    </row>
    <row r="8" spans="1:8" x14ac:dyDescent="0.2">
      <c r="A8" s="14" t="s">
        <v>15</v>
      </c>
      <c r="B8" s="15"/>
      <c r="C8" s="16"/>
      <c r="D8" s="56"/>
      <c r="E8" s="57"/>
      <c r="F8" s="57"/>
      <c r="G8" s="57"/>
      <c r="H8" s="17">
        <v>500</v>
      </c>
    </row>
    <row r="9" spans="1:8" x14ac:dyDescent="0.2">
      <c r="A9" s="14" t="s">
        <v>16</v>
      </c>
      <c r="B9" s="15"/>
      <c r="C9" s="16"/>
      <c r="D9" s="56"/>
      <c r="E9" s="57"/>
      <c r="F9" s="57">
        <v>2000</v>
      </c>
      <c r="G9" s="57">
        <f t="shared" ref="G9:G40" si="0">SUM(E9:F9)</f>
        <v>2000</v>
      </c>
      <c r="H9" s="17">
        <v>1750</v>
      </c>
    </row>
    <row r="10" spans="1:8" x14ac:dyDescent="0.2">
      <c r="A10" s="14" t="s">
        <v>17</v>
      </c>
      <c r="B10" s="15">
        <v>3500</v>
      </c>
      <c r="C10" s="16">
        <v>2837.91</v>
      </c>
      <c r="D10" s="56">
        <v>3500</v>
      </c>
      <c r="E10" s="57">
        <v>2579.36</v>
      </c>
      <c r="F10" s="57">
        <v>1000</v>
      </c>
      <c r="G10" s="57">
        <f t="shared" si="0"/>
        <v>3579.36</v>
      </c>
      <c r="H10" s="17">
        <v>4000</v>
      </c>
    </row>
    <row r="11" spans="1:8" x14ac:dyDescent="0.2">
      <c r="A11" s="14" t="s">
        <v>18</v>
      </c>
      <c r="B11" s="15">
        <v>150</v>
      </c>
      <c r="C11" s="16"/>
      <c r="D11" s="56">
        <v>250</v>
      </c>
      <c r="E11" s="57"/>
      <c r="F11" s="57"/>
      <c r="G11" s="57"/>
      <c r="H11" s="17">
        <v>250</v>
      </c>
    </row>
    <row r="12" spans="1:8" x14ac:dyDescent="0.2">
      <c r="A12" s="14" t="s">
        <v>19</v>
      </c>
      <c r="B12" s="15">
        <v>300</v>
      </c>
      <c r="C12" s="16">
        <v>309</v>
      </c>
      <c r="D12" s="56">
        <v>350</v>
      </c>
      <c r="E12" s="57">
        <v>371.4</v>
      </c>
      <c r="F12" s="57"/>
      <c r="G12" s="57">
        <f t="shared" si="0"/>
        <v>371.4</v>
      </c>
      <c r="H12" s="17">
        <v>450</v>
      </c>
    </row>
    <row r="13" spans="1:8" x14ac:dyDescent="0.2">
      <c r="A13" s="18" t="s">
        <v>20</v>
      </c>
      <c r="B13" s="15"/>
      <c r="C13" s="16"/>
      <c r="D13" s="56"/>
      <c r="E13" s="57"/>
      <c r="F13" s="57"/>
      <c r="G13" s="57"/>
      <c r="H13" s="17"/>
    </row>
    <row r="14" spans="1:8" x14ac:dyDescent="0.2">
      <c r="A14" s="14" t="s">
        <v>21</v>
      </c>
      <c r="B14" s="15">
        <v>700</v>
      </c>
      <c r="C14" s="16">
        <v>687.87</v>
      </c>
      <c r="D14" s="56">
        <v>700</v>
      </c>
      <c r="E14" s="57">
        <v>700.74</v>
      </c>
      <c r="F14" s="57"/>
      <c r="G14" s="57">
        <f t="shared" si="0"/>
        <v>700.74</v>
      </c>
      <c r="H14" s="17">
        <v>750</v>
      </c>
    </row>
    <row r="15" spans="1:8" x14ac:dyDescent="0.2">
      <c r="A15" s="14" t="s">
        <v>22</v>
      </c>
      <c r="B15" s="15">
        <v>40</v>
      </c>
      <c r="C15" s="16">
        <v>36</v>
      </c>
      <c r="D15" s="56">
        <v>36</v>
      </c>
      <c r="E15" s="57">
        <v>36</v>
      </c>
      <c r="F15" s="57"/>
      <c r="G15" s="57">
        <f t="shared" si="0"/>
        <v>36</v>
      </c>
      <c r="H15" s="17">
        <v>36</v>
      </c>
    </row>
    <row r="16" spans="1:8" x14ac:dyDescent="0.2">
      <c r="A16" s="14" t="s">
        <v>23</v>
      </c>
      <c r="B16" s="15">
        <v>30</v>
      </c>
      <c r="C16" s="16"/>
      <c r="D16" s="56">
        <v>30</v>
      </c>
      <c r="E16" s="57"/>
      <c r="F16" s="57"/>
      <c r="G16" s="57">
        <f t="shared" si="0"/>
        <v>0</v>
      </c>
      <c r="H16" s="17">
        <v>30</v>
      </c>
    </row>
    <row r="17" spans="1:8" x14ac:dyDescent="0.2">
      <c r="A17" s="14" t="s">
        <v>24</v>
      </c>
      <c r="B17" s="15">
        <v>100</v>
      </c>
      <c r="C17" s="16">
        <v>90</v>
      </c>
      <c r="D17" s="56">
        <v>100</v>
      </c>
      <c r="E17" s="57">
        <v>90</v>
      </c>
      <c r="F17" s="57"/>
      <c r="G17" s="57">
        <f t="shared" si="0"/>
        <v>90</v>
      </c>
      <c r="H17" s="17">
        <v>90</v>
      </c>
    </row>
    <row r="18" spans="1:8" x14ac:dyDescent="0.2">
      <c r="A18" s="14" t="s">
        <v>25</v>
      </c>
      <c r="B18" s="15">
        <v>30</v>
      </c>
      <c r="C18" s="16">
        <v>25</v>
      </c>
      <c r="D18" s="56">
        <v>30</v>
      </c>
      <c r="E18" s="57"/>
      <c r="F18" s="57"/>
      <c r="G18" s="57">
        <f t="shared" si="0"/>
        <v>0</v>
      </c>
      <c r="H18" s="17">
        <v>25</v>
      </c>
    </row>
    <row r="19" spans="1:8" x14ac:dyDescent="0.2">
      <c r="A19" s="14" t="s">
        <v>26</v>
      </c>
      <c r="B19" s="15">
        <v>20</v>
      </c>
      <c r="C19" s="16">
        <v>10</v>
      </c>
      <c r="D19" s="56">
        <v>10</v>
      </c>
      <c r="E19" s="57">
        <v>20</v>
      </c>
      <c r="F19" s="57"/>
      <c r="G19" s="57">
        <f t="shared" si="0"/>
        <v>20</v>
      </c>
      <c r="H19" s="17">
        <v>20</v>
      </c>
    </row>
    <row r="20" spans="1:8" x14ac:dyDescent="0.2">
      <c r="A20" s="14" t="s">
        <v>27</v>
      </c>
      <c r="B20" s="15">
        <v>35</v>
      </c>
      <c r="C20" s="16">
        <v>35</v>
      </c>
      <c r="D20" s="56">
        <v>400</v>
      </c>
      <c r="E20" s="57">
        <v>35</v>
      </c>
      <c r="F20" s="57"/>
      <c r="G20" s="57">
        <f t="shared" si="0"/>
        <v>35</v>
      </c>
      <c r="H20" s="17">
        <v>35</v>
      </c>
    </row>
    <row r="21" spans="1:8" x14ac:dyDescent="0.2">
      <c r="A21" s="14" t="s">
        <v>28</v>
      </c>
      <c r="B21" s="15">
        <v>25</v>
      </c>
      <c r="C21" s="16"/>
      <c r="D21" s="56">
        <v>25</v>
      </c>
      <c r="E21" s="57">
        <v>25</v>
      </c>
      <c r="F21" s="57"/>
      <c r="G21" s="57">
        <f t="shared" si="0"/>
        <v>25</v>
      </c>
      <c r="H21" s="17">
        <v>25</v>
      </c>
    </row>
    <row r="22" spans="1:8" x14ac:dyDescent="0.2">
      <c r="A22" s="18" t="s">
        <v>29</v>
      </c>
      <c r="B22" s="15"/>
      <c r="C22" s="16"/>
      <c r="D22" s="56"/>
      <c r="E22" s="57"/>
      <c r="F22" s="57"/>
      <c r="G22" s="57"/>
      <c r="H22" s="17"/>
    </row>
    <row r="23" spans="1:8" x14ac:dyDescent="0.2">
      <c r="A23" s="14" t="s">
        <v>30</v>
      </c>
      <c r="B23" s="15">
        <v>3500</v>
      </c>
      <c r="C23" s="16">
        <v>490</v>
      </c>
      <c r="D23" s="56">
        <v>1500</v>
      </c>
      <c r="E23" s="57">
        <v>155</v>
      </c>
      <c r="F23" s="57">
        <v>1000</v>
      </c>
      <c r="G23" s="57">
        <f t="shared" si="0"/>
        <v>1155</v>
      </c>
      <c r="H23" s="17">
        <v>2500</v>
      </c>
    </row>
    <row r="24" spans="1:8" x14ac:dyDescent="0.2">
      <c r="A24" s="14" t="s">
        <v>31</v>
      </c>
      <c r="B24" s="15">
        <v>400</v>
      </c>
      <c r="C24" s="16">
        <v>415</v>
      </c>
      <c r="D24" s="56">
        <v>400</v>
      </c>
      <c r="E24" s="57">
        <v>630</v>
      </c>
      <c r="F24" s="57"/>
      <c r="G24" s="57">
        <f t="shared" si="0"/>
        <v>630</v>
      </c>
      <c r="H24" s="17">
        <v>750</v>
      </c>
    </row>
    <row r="25" spans="1:8" x14ac:dyDescent="0.2">
      <c r="A25" s="14" t="s">
        <v>32</v>
      </c>
      <c r="B25" s="15">
        <v>900</v>
      </c>
      <c r="C25" s="16">
        <v>882.17</v>
      </c>
      <c r="D25" s="56">
        <v>900</v>
      </c>
      <c r="E25" s="57">
        <v>869.97</v>
      </c>
      <c r="F25" s="57"/>
      <c r="G25" s="57">
        <f t="shared" si="0"/>
        <v>869.97</v>
      </c>
      <c r="H25" s="17">
        <v>1000</v>
      </c>
    </row>
    <row r="26" spans="1:8" x14ac:dyDescent="0.2">
      <c r="A26" s="14" t="s">
        <v>33</v>
      </c>
      <c r="B26" s="15">
        <v>50</v>
      </c>
      <c r="C26" s="16">
        <v>54</v>
      </c>
      <c r="D26" s="56">
        <v>50</v>
      </c>
      <c r="E26" s="57">
        <v>28</v>
      </c>
      <c r="F26" s="57">
        <v>20</v>
      </c>
      <c r="G26" s="57">
        <f t="shared" si="0"/>
        <v>48</v>
      </c>
      <c r="H26" s="17">
        <v>50</v>
      </c>
    </row>
    <row r="27" spans="1:8" x14ac:dyDescent="0.2">
      <c r="A27" s="14" t="s">
        <v>34</v>
      </c>
      <c r="B27" s="15">
        <v>1300</v>
      </c>
      <c r="C27" s="16">
        <v>1276.1199999999999</v>
      </c>
      <c r="D27" s="56">
        <v>1300</v>
      </c>
      <c r="E27" s="57">
        <v>1276.1199999999999</v>
      </c>
      <c r="F27" s="57"/>
      <c r="G27" s="57">
        <f t="shared" si="0"/>
        <v>1276.1199999999999</v>
      </c>
      <c r="H27" s="17">
        <v>1300</v>
      </c>
    </row>
    <row r="28" spans="1:8" x14ac:dyDescent="0.2">
      <c r="A28" s="14" t="s">
        <v>35</v>
      </c>
      <c r="B28" s="15">
        <v>500</v>
      </c>
      <c r="C28" s="16">
        <v>108.75</v>
      </c>
      <c r="D28" s="56">
        <v>500</v>
      </c>
      <c r="E28" s="57">
        <v>105</v>
      </c>
      <c r="F28" s="57">
        <v>90</v>
      </c>
      <c r="G28" s="57">
        <f t="shared" si="0"/>
        <v>195</v>
      </c>
      <c r="H28" s="17">
        <v>500</v>
      </c>
    </row>
    <row r="29" spans="1:8" ht="13.5" customHeight="1" x14ac:dyDescent="0.2">
      <c r="A29" s="19" t="s">
        <v>36</v>
      </c>
      <c r="B29" s="15">
        <v>4500</v>
      </c>
      <c r="C29" s="16">
        <v>3499.98</v>
      </c>
      <c r="D29" s="56">
        <v>4500</v>
      </c>
      <c r="E29" s="57">
        <v>2367.16</v>
      </c>
      <c r="F29" s="57">
        <v>1500</v>
      </c>
      <c r="G29" s="57">
        <f t="shared" si="0"/>
        <v>3867.16</v>
      </c>
      <c r="H29" s="17">
        <v>4500</v>
      </c>
    </row>
    <row r="30" spans="1:8" ht="13.5" customHeight="1" x14ac:dyDescent="0.2">
      <c r="A30" s="19" t="s">
        <v>37</v>
      </c>
      <c r="B30" s="15"/>
      <c r="C30" s="16">
        <v>420.81</v>
      </c>
      <c r="D30" s="56">
        <v>400</v>
      </c>
      <c r="E30" s="57">
        <v>175.72</v>
      </c>
      <c r="F30" s="57">
        <v>150</v>
      </c>
      <c r="G30" s="57">
        <f t="shared" si="0"/>
        <v>325.72000000000003</v>
      </c>
      <c r="H30" s="17">
        <v>400</v>
      </c>
    </row>
    <row r="31" spans="1:8" x14ac:dyDescent="0.2">
      <c r="A31" s="14" t="s">
        <v>38</v>
      </c>
      <c r="B31" s="15">
        <v>200</v>
      </c>
      <c r="C31" s="16"/>
      <c r="D31" s="56">
        <v>100</v>
      </c>
      <c r="E31" s="57"/>
      <c r="F31" s="57"/>
      <c r="G31" s="57">
        <f t="shared" si="0"/>
        <v>0</v>
      </c>
      <c r="H31" s="17">
        <v>100</v>
      </c>
    </row>
    <row r="32" spans="1:8" x14ac:dyDescent="0.2">
      <c r="A32" s="14" t="s">
        <v>39</v>
      </c>
      <c r="B32" s="15">
        <v>20</v>
      </c>
      <c r="C32" s="16"/>
      <c r="D32" s="56">
        <v>20</v>
      </c>
      <c r="E32" s="57"/>
      <c r="F32" s="57"/>
      <c r="G32" s="57">
        <f t="shared" si="0"/>
        <v>0</v>
      </c>
      <c r="H32" s="17">
        <v>0</v>
      </c>
    </row>
    <row r="33" spans="1:8" x14ac:dyDescent="0.2">
      <c r="A33" s="14" t="s">
        <v>40</v>
      </c>
      <c r="B33" s="15">
        <v>150</v>
      </c>
      <c r="C33" s="16">
        <v>144.69999999999999</v>
      </c>
      <c r="D33" s="56">
        <v>150</v>
      </c>
      <c r="E33" s="57">
        <v>133.25</v>
      </c>
      <c r="F33" s="57"/>
      <c r="G33" s="57">
        <f t="shared" si="0"/>
        <v>133.25</v>
      </c>
      <c r="H33" s="17">
        <v>250</v>
      </c>
    </row>
    <row r="34" spans="1:8" x14ac:dyDescent="0.2">
      <c r="A34" s="14" t="s">
        <v>41</v>
      </c>
      <c r="B34" s="15"/>
      <c r="C34" s="16">
        <v>231.99</v>
      </c>
      <c r="D34" s="56"/>
      <c r="E34" s="57">
        <v>180.04</v>
      </c>
      <c r="F34" s="57">
        <v>150</v>
      </c>
      <c r="G34" s="57">
        <f t="shared" si="0"/>
        <v>330.03999999999996</v>
      </c>
      <c r="H34" s="17"/>
    </row>
    <row r="35" spans="1:8" x14ac:dyDescent="0.2">
      <c r="A35" s="14" t="s">
        <v>42</v>
      </c>
      <c r="B35" s="15">
        <v>500</v>
      </c>
      <c r="C35" s="16">
        <v>104.16</v>
      </c>
      <c r="D35" s="56">
        <v>500</v>
      </c>
      <c r="E35" s="57">
        <v>359.07</v>
      </c>
      <c r="F35" s="57">
        <v>100</v>
      </c>
      <c r="G35" s="57">
        <f t="shared" si="0"/>
        <v>459.07</v>
      </c>
      <c r="H35" s="17">
        <v>500</v>
      </c>
    </row>
    <row r="36" spans="1:8" x14ac:dyDescent="0.2">
      <c r="A36" s="18" t="s">
        <v>43</v>
      </c>
      <c r="B36" s="15"/>
      <c r="C36" s="16"/>
      <c r="D36" s="56"/>
      <c r="E36" s="57"/>
      <c r="F36" s="57"/>
      <c r="G36" s="57"/>
      <c r="H36" s="17"/>
    </row>
    <row r="37" spans="1:8" x14ac:dyDescent="0.2">
      <c r="A37" s="14" t="s">
        <v>44</v>
      </c>
      <c r="B37" s="15">
        <v>1500</v>
      </c>
      <c r="C37" s="16">
        <v>8420.73</v>
      </c>
      <c r="D37" s="56"/>
      <c r="E37" s="57">
        <v>6380.04</v>
      </c>
      <c r="F37" s="57"/>
      <c r="G37" s="57">
        <f t="shared" si="0"/>
        <v>6380.04</v>
      </c>
      <c r="H37" s="17"/>
    </row>
    <row r="38" spans="1:8" x14ac:dyDescent="0.2">
      <c r="A38" s="14" t="s">
        <v>45</v>
      </c>
      <c r="B38" s="15"/>
      <c r="C38" s="16">
        <v>37612.5</v>
      </c>
      <c r="D38" s="56"/>
      <c r="E38" s="57">
        <v>30950</v>
      </c>
      <c r="F38" s="57"/>
      <c r="G38" s="57">
        <f t="shared" si="0"/>
        <v>30950</v>
      </c>
      <c r="H38" s="17"/>
    </row>
    <row r="39" spans="1:8" x14ac:dyDescent="0.2">
      <c r="A39" s="14" t="s">
        <v>46</v>
      </c>
      <c r="B39" s="15"/>
      <c r="C39" s="16"/>
      <c r="D39" s="56"/>
      <c r="E39" s="57">
        <v>180</v>
      </c>
      <c r="F39" s="57"/>
      <c r="G39" s="57">
        <f t="shared" si="0"/>
        <v>180</v>
      </c>
      <c r="H39" s="17"/>
    </row>
    <row r="40" spans="1:8" x14ac:dyDescent="0.2">
      <c r="A40" s="14" t="s">
        <v>47</v>
      </c>
      <c r="B40" s="15"/>
      <c r="C40" s="16">
        <v>323.36</v>
      </c>
      <c r="D40" s="56"/>
      <c r="E40" s="57">
        <v>1341.56</v>
      </c>
      <c r="F40" s="57"/>
      <c r="G40" s="57">
        <f t="shared" si="0"/>
        <v>1341.56</v>
      </c>
      <c r="H40" s="17"/>
    </row>
    <row r="41" spans="1:8" x14ac:dyDescent="0.2">
      <c r="A41" s="18" t="s">
        <v>48</v>
      </c>
      <c r="B41" s="15"/>
      <c r="C41" s="16"/>
      <c r="D41" s="56"/>
      <c r="E41" s="57"/>
      <c r="F41" s="57"/>
      <c r="G41" s="57"/>
      <c r="H41" s="17"/>
    </row>
    <row r="42" spans="1:8" x14ac:dyDescent="0.2">
      <c r="A42" s="14" t="s">
        <v>49</v>
      </c>
      <c r="B42" s="15">
        <v>4000</v>
      </c>
      <c r="C42" s="16"/>
      <c r="D42" s="56">
        <v>4000</v>
      </c>
      <c r="E42" s="57"/>
      <c r="F42" s="57"/>
      <c r="G42" s="57"/>
      <c r="H42" s="17"/>
    </row>
    <row r="43" spans="1:8" ht="24" customHeight="1" thickBot="1" x14ac:dyDescent="0.25">
      <c r="A43" s="20" t="s">
        <v>50</v>
      </c>
      <c r="B43" s="21"/>
      <c r="C43" s="22"/>
      <c r="D43" s="58"/>
      <c r="E43" s="59"/>
      <c r="F43" s="59"/>
      <c r="G43" s="59"/>
      <c r="H43" s="23"/>
    </row>
    <row r="44" spans="1:8" ht="19.5" customHeight="1" thickBot="1" x14ac:dyDescent="0.25">
      <c r="A44" s="24" t="s">
        <v>51</v>
      </c>
      <c r="B44" s="25">
        <f t="shared" ref="B44:H44" si="1">SUM(B5:B43)</f>
        <v>25450</v>
      </c>
      <c r="C44" s="25">
        <f t="shared" si="1"/>
        <v>66604.100000000006</v>
      </c>
      <c r="D44" s="26">
        <f t="shared" si="1"/>
        <v>22751</v>
      </c>
      <c r="E44" s="26">
        <f t="shared" si="1"/>
        <v>50365.429999999993</v>
      </c>
      <c r="F44" s="26">
        <f t="shared" si="1"/>
        <v>10110</v>
      </c>
      <c r="G44" s="26">
        <f t="shared" si="1"/>
        <v>60475.43</v>
      </c>
      <c r="H44" s="27">
        <f t="shared" si="1"/>
        <v>23811</v>
      </c>
    </row>
    <row r="45" spans="1:8" ht="18.75" customHeight="1" x14ac:dyDescent="0.2">
      <c r="A45" s="28" t="s">
        <v>52</v>
      </c>
      <c r="B45" s="28"/>
      <c r="C45" s="28"/>
      <c r="D45" s="60"/>
      <c r="E45" s="60"/>
      <c r="F45" s="29"/>
      <c r="G45" s="29"/>
      <c r="H45" s="30"/>
    </row>
    <row r="46" spans="1:8" ht="12.75" customHeight="1" x14ac:dyDescent="0.2">
      <c r="A46" s="31" t="s">
        <v>54</v>
      </c>
      <c r="B46" s="32"/>
      <c r="C46" s="32"/>
      <c r="D46" s="32"/>
      <c r="E46" s="32"/>
      <c r="F46" s="32"/>
      <c r="G46" s="32"/>
      <c r="H46" s="30"/>
    </row>
    <row r="47" spans="1:8" x14ac:dyDescent="0.2">
      <c r="A47" s="33" t="s">
        <v>55</v>
      </c>
      <c r="B47" s="34">
        <v>7722.75</v>
      </c>
      <c r="C47" s="32"/>
      <c r="D47" s="35" t="s">
        <v>56</v>
      </c>
      <c r="E47" s="35"/>
      <c r="F47" s="35"/>
      <c r="G47" s="35"/>
      <c r="H47" s="36">
        <f>SUM(B55)</f>
        <v>2424.2699999999995</v>
      </c>
    </row>
    <row r="48" spans="1:8" s="39" customFormat="1" ht="12.75" customHeight="1" x14ac:dyDescent="0.2">
      <c r="A48" s="37" t="s">
        <v>57</v>
      </c>
      <c r="B48" s="36">
        <v>10001.91</v>
      </c>
      <c r="C48" s="38"/>
      <c r="D48" s="30" t="s">
        <v>58</v>
      </c>
      <c r="E48" s="38"/>
      <c r="F48" s="38"/>
      <c r="G48" s="38"/>
      <c r="H48" s="36">
        <v>6380.04</v>
      </c>
    </row>
    <row r="49" spans="1:8" ht="12.75" customHeight="1" x14ac:dyDescent="0.2">
      <c r="A49" s="40" t="s">
        <v>59</v>
      </c>
      <c r="B49" s="41">
        <f>SUM(B47:B48)</f>
        <v>17724.66</v>
      </c>
      <c r="C49" s="32"/>
      <c r="D49" s="35" t="s">
        <v>60</v>
      </c>
      <c r="E49" s="35"/>
      <c r="F49" s="35"/>
      <c r="G49" s="35"/>
      <c r="H49" s="42">
        <v>-23811</v>
      </c>
    </row>
    <row r="50" spans="1:8" ht="13.5" thickBot="1" x14ac:dyDescent="0.25">
      <c r="A50" s="30" t="s">
        <v>61</v>
      </c>
      <c r="B50" s="43">
        <v>-10110</v>
      </c>
      <c r="C50" s="32"/>
      <c r="D50" s="32"/>
      <c r="E50" s="32"/>
      <c r="F50" s="32"/>
      <c r="G50" s="32"/>
      <c r="H50" s="44">
        <f>SUM(H47:H49)</f>
        <v>-15006.69</v>
      </c>
    </row>
    <row r="51" spans="1:8" x14ac:dyDescent="0.2">
      <c r="A51" s="30" t="s">
        <v>62</v>
      </c>
      <c r="B51" s="43">
        <v>-1190.3900000000001</v>
      </c>
      <c r="C51" s="32"/>
      <c r="D51" s="32"/>
      <c r="E51" s="32"/>
      <c r="F51" s="32"/>
      <c r="G51" s="32"/>
      <c r="H51" s="45"/>
    </row>
    <row r="52" spans="1:8" ht="24.75" customHeight="1" x14ac:dyDescent="0.2">
      <c r="A52" s="46" t="s">
        <v>63</v>
      </c>
      <c r="B52" s="43">
        <v>-1000</v>
      </c>
      <c r="C52" s="32"/>
      <c r="D52" s="32"/>
      <c r="E52" s="32"/>
      <c r="F52" s="32"/>
      <c r="G52" s="32"/>
      <c r="H52" s="45"/>
    </row>
    <row r="53" spans="1:8" ht="18" customHeight="1" x14ac:dyDescent="0.2">
      <c r="A53" s="46" t="s">
        <v>49</v>
      </c>
      <c r="B53" s="43">
        <v>-3000</v>
      </c>
      <c r="C53" s="32"/>
      <c r="D53" s="32"/>
      <c r="E53" s="32"/>
      <c r="F53" s="32"/>
      <c r="G53" s="32"/>
      <c r="H53" s="45"/>
    </row>
    <row r="54" spans="1:8" ht="15.75" customHeight="1" x14ac:dyDescent="0.2">
      <c r="A54" s="30"/>
      <c r="B54" s="34"/>
      <c r="C54" s="32"/>
      <c r="D54" s="35" t="s">
        <v>64</v>
      </c>
      <c r="E54" s="47"/>
      <c r="F54" s="47"/>
      <c r="G54" s="47"/>
      <c r="H54" s="36">
        <f>SUM(H50)</f>
        <v>-15006.69</v>
      </c>
    </row>
    <row r="55" spans="1:8" ht="15.75" customHeight="1" thickBot="1" x14ac:dyDescent="0.25">
      <c r="A55" s="30" t="s">
        <v>65</v>
      </c>
      <c r="B55" s="48">
        <f>SUM(B49:B53)</f>
        <v>2424.2699999999995</v>
      </c>
      <c r="C55" s="32"/>
      <c r="D55" s="35" t="s">
        <v>66</v>
      </c>
      <c r="E55" s="35"/>
      <c r="F55" s="35"/>
      <c r="G55" s="35"/>
      <c r="H55" s="49">
        <v>15000</v>
      </c>
    </row>
    <row r="56" spans="1:8" ht="13.5" thickTop="1" x14ac:dyDescent="0.2"/>
  </sheetData>
  <mergeCells count="9">
    <mergeCell ref="D49:G49"/>
    <mergeCell ref="D54:G54"/>
    <mergeCell ref="D55:G55"/>
    <mergeCell ref="A1:H1"/>
    <mergeCell ref="A2:A3"/>
    <mergeCell ref="B2:C2"/>
    <mergeCell ref="D2:G2"/>
    <mergeCell ref="A45:C45"/>
    <mergeCell ref="D47:G47"/>
  </mergeCells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3" verticalDpi="4294967293" copies="2" r:id="rId1"/>
  <headerFooter alignWithMargins="0">
    <oddHeader>&amp;A</oddHeader>
    <oddFooter>Page &amp;P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Precept 1920</vt:lpstr>
      <vt:lpstr>'Precept 1920'!Print_Area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thepa</dc:creator>
  <cp:lastModifiedBy>thepa</cp:lastModifiedBy>
  <dcterms:created xsi:type="dcterms:W3CDTF">2019-07-02T10:59:39Z</dcterms:created>
  <dcterms:modified xsi:type="dcterms:W3CDTF">2019-07-02T11:00:44Z</dcterms:modified>
</cp:coreProperties>
</file>